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бюджета\Сат С.М\ОТЧЕТ 2019\"/>
    </mc:Choice>
  </mc:AlternateContent>
  <bookViews>
    <workbookView xWindow="0" yWindow="0" windowWidth="19200" windowHeight="11010" tabRatio="593"/>
  </bookViews>
  <sheets>
    <sheet name="источники" sheetId="9" r:id="rId1"/>
  </sheets>
  <calcPr calcId="162913"/>
</workbook>
</file>

<file path=xl/calcChain.xml><?xml version="1.0" encoding="utf-8"?>
<calcChain xmlns="http://schemas.openxmlformats.org/spreadsheetml/2006/main">
  <c r="D20" i="9" l="1"/>
  <c r="E13" i="9"/>
  <c r="E14" i="9"/>
  <c r="E16" i="9"/>
  <c r="E17" i="9"/>
  <c r="E18" i="9"/>
  <c r="E19" i="9"/>
  <c r="E21" i="9"/>
  <c r="C20" i="9"/>
  <c r="C15" i="9"/>
  <c r="D15" i="9"/>
  <c r="C12" i="9"/>
  <c r="D12" i="9"/>
  <c r="E12" i="9" s="1"/>
  <c r="E20" i="9" l="1"/>
  <c r="D22" i="9"/>
  <c r="E22" i="9" s="1"/>
</calcChain>
</file>

<file path=xl/sharedStrings.xml><?xml version="1.0" encoding="utf-8"?>
<sst xmlns="http://schemas.openxmlformats.org/spreadsheetml/2006/main" count="33" uniqueCount="31">
  <si>
    <t>Код</t>
  </si>
  <si>
    <t>Наименование</t>
  </si>
  <si>
    <t xml:space="preserve"> 01 02 00 00 00 0000 000</t>
  </si>
  <si>
    <t>Кредиты кредитных организаций в валюте Российской Федерации</t>
  </si>
  <si>
    <t xml:space="preserve"> 01 02 00 00 04 0000 710</t>
  </si>
  <si>
    <t>Получение кредитов от кредитных организаций бюджетами городских округов в валюте Российской Федерации</t>
  </si>
  <si>
    <t>01 03 00 00 00 0000 000</t>
  </si>
  <si>
    <t>Бюджетные кредитных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</si>
  <si>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</si>
  <si>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</si>
  <si>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01 03 01 00 04 0000 810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</si>
  <si>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</si>
  <si>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 xml:space="preserve"> Всего</t>
  </si>
  <si>
    <t xml:space="preserve"> 01 02 00 00 04 0000 810</t>
  </si>
  <si>
    <t>Погашение кредитов, предоставленных кредитными организациями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</si>
  <si>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Тыва"</t>
  </si>
  <si>
    <t xml:space="preserve">Погашение кредитов от других бюджетов бюджетной системы Российской Федерации бюджетами городских округов в валюте Российской Федерации </t>
  </si>
  <si>
    <t xml:space="preserve">Источники внутреннего финансирования дефицита бюджета городского округа «Город Кызыл Республики Тыва» на  2019 год
</t>
  </si>
  <si>
    <t xml:space="preserve"> 01 05 00 00 00 0000 500</t>
  </si>
  <si>
    <t>Изменение остатков средств на счетах по учету средств бюджета</t>
  </si>
  <si>
    <t xml:space="preserve"> 01 05 00 00 04 0000 510</t>
  </si>
  <si>
    <t>Изменение остатков средств на счетах по учету средств бюджета бюджетами городских округов</t>
  </si>
  <si>
    <t>% исполн.</t>
  </si>
  <si>
    <t>к проекту Решения Хурала представителей г. Кызыла</t>
  </si>
  <si>
    <t>от ___ _____________ 2020 года  №____</t>
  </si>
  <si>
    <t xml:space="preserve">Об утверждении отчета "Об исполнении бюджета </t>
  </si>
  <si>
    <t>городского округа "Город Кызыл Республики Тыва"</t>
  </si>
  <si>
    <t xml:space="preserve"> Приложение № 1</t>
  </si>
  <si>
    <t xml:space="preserve">за 2019 год </t>
  </si>
  <si>
    <t>Утверждено на 2019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</si>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</sst>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9" fontId="10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/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right" vertical="center"/>
    </xf>
    <xf numFmtId="0" fontId="5" fillId="0" borderId="0" xfId="0" applyFont="1" applyAlignment="1">
      <alignment horizontal="center" vertical="center" wrapText="1"/>
    </xf>
  </cellXfs>
  <cellStyles count="18">
    <cellStyle name="Обычный" xfId="0" builtinId="0"/>
    <cellStyle name="Обычный 2" xfId="1"/>
    <cellStyle name="Обычный 2 2" xfId="2"/>
    <cellStyle name="Обычный 2 2 2" xfId="9"/>
    <cellStyle name="Обычный 2 3" xfId="3"/>
    <cellStyle name="Обычный 2 3 2" xfId="10"/>
    <cellStyle name="Обычный 2 4" xfId="4"/>
    <cellStyle name="Обычный 2 4 2" xfId="11"/>
    <cellStyle name="Обычный 2 5" xfId="5"/>
    <cellStyle name="Обычный 2 5 2" xfId="12"/>
    <cellStyle name="Обычный 2 6" xfId="6"/>
    <cellStyle name="Обычный 2 6 2" xfId="13"/>
    <cellStyle name="Обычный 2 7" xfId="7"/>
    <cellStyle name="Обычный 2 7 2" xfId="14"/>
    <cellStyle name="Обычный 2 8" xfId="8"/>
    <cellStyle name="Обычный 2 8 2" xfId="15"/>
    <cellStyle name="Обычный 3" xfId="16"/>
    <cellStyle name="Процентный 3 3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SheetLayoutView="100" workbookViewId="0">
      <selection activeCell="C13" sqref="C13"/>
    </sheetView>
  </sheetViews>
  <sheetFormatPr defaultRowHeight="15.75" x14ac:dyDescent="0.25"/>
  <cols>
    <col min="1" max="1" width="26.85546875" style="2" customWidth="1"/>
    <col min="2" max="2" width="44.5703125" style="2" customWidth="1"/>
    <col min="3" max="3" width="16.140625" style="2" customWidth="1"/>
    <col min="4" max="4" width="14.5703125" style="2" customWidth="1"/>
    <col min="5" max="5" width="11.7109375" style="2" customWidth="1"/>
    <col min="6" max="16384" width="9.140625" style="2"/>
  </cols>
  <sheetData>
    <row r="1" spans="1:5" x14ac:dyDescent="0.25">
      <c r="A1" s="16" t="s">
        <v>27</v>
      </c>
      <c r="B1" s="16"/>
      <c r="C1" s="16"/>
      <c r="D1" s="16"/>
      <c r="E1" s="16"/>
    </row>
    <row r="2" spans="1:5" x14ac:dyDescent="0.25">
      <c r="A2" s="16" t="s">
        <v>23</v>
      </c>
      <c r="B2" s="16"/>
      <c r="C2" s="16"/>
      <c r="D2" s="16"/>
      <c r="E2" s="16"/>
    </row>
    <row r="3" spans="1:5" x14ac:dyDescent="0.25">
      <c r="A3" s="16" t="s">
        <v>24</v>
      </c>
      <c r="B3" s="16"/>
      <c r="C3" s="16"/>
      <c r="D3" s="16"/>
      <c r="E3" s="16"/>
    </row>
    <row r="4" spans="1:5" x14ac:dyDescent="0.25">
      <c r="A4" s="16" t="s">
        <v>25</v>
      </c>
      <c r="B4" s="16"/>
      <c r="C4" s="16"/>
      <c r="D4" s="16"/>
      <c r="E4" s="16"/>
    </row>
    <row r="5" spans="1:5" ht="12" customHeight="1" x14ac:dyDescent="0.25">
      <c r="A5" s="16" t="s">
        <v>26</v>
      </c>
      <c r="B5" s="16"/>
      <c r="C5" s="16"/>
      <c r="D5" s="16"/>
      <c r="E5" s="16"/>
    </row>
    <row r="6" spans="1:5" ht="14.25" customHeight="1" x14ac:dyDescent="0.25">
      <c r="A6" s="16" t="s">
        <v>28</v>
      </c>
      <c r="B6" s="16"/>
      <c r="C6" s="16"/>
      <c r="D6" s="16"/>
      <c r="E6" s="16"/>
    </row>
    <row r="7" spans="1:5" x14ac:dyDescent="0.25">
      <c r="A7" s="1"/>
      <c r="B7" s="1"/>
      <c r="C7" s="10"/>
    </row>
    <row r="8" spans="1:5" x14ac:dyDescent="0.25">
      <c r="A8" s="1"/>
      <c r="B8" s="1"/>
      <c r="C8" s="1"/>
    </row>
    <row r="9" spans="1:5" s="3" customFormat="1" ht="47.25" customHeight="1" x14ac:dyDescent="0.25">
      <c r="A9" s="17" t="s">
        <v>17</v>
      </c>
      <c r="B9" s="17"/>
      <c r="C9" s="17"/>
      <c r="D9" s="17"/>
      <c r="E9" s="17"/>
    </row>
    <row r="11" spans="1:5" ht="31.5" x14ac:dyDescent="0.25">
      <c r="A11" s="4" t="s">
        <v>0</v>
      </c>
      <c r="B11" s="4" t="s">
        <v>1</v>
      </c>
      <c r="C11" s="4" t="s">
        <v>29</v>
      </c>
      <c r="D11" s="4" t="s">
        <v>30</v>
      </c>
      <c r="E11" s="4" t="s">
        <v>22</v>
      </c>
    </row>
    <row r="12" spans="1:5" ht="31.5" x14ac:dyDescent="0.25">
      <c r="A12" s="4" t="s">
        <v>2</v>
      </c>
      <c r="B12" s="6" t="s">
        <v>3</v>
      </c>
      <c r="C12" s="11">
        <f t="shared" ref="C12:D12" si="0">C13+C14</f>
        <v>84234.5</v>
      </c>
      <c r="D12" s="11">
        <f t="shared" si="0"/>
        <v>0</v>
      </c>
      <c r="E12" s="7">
        <f>D12/C12*100</f>
        <v>0</v>
      </c>
    </row>
    <row r="13" spans="1:5" ht="47.25" x14ac:dyDescent="0.25">
      <c r="A13" s="5" t="s">
        <v>4</v>
      </c>
      <c r="B13" s="8" t="s">
        <v>5</v>
      </c>
      <c r="C13" s="14">
        <v>483742.4</v>
      </c>
      <c r="D13" s="13">
        <v>324000</v>
      </c>
      <c r="E13" s="7">
        <f t="shared" ref="E13:E22" si="1">D13/C13*100</f>
        <v>66.977796447034621</v>
      </c>
    </row>
    <row r="14" spans="1:5" ht="47.25" x14ac:dyDescent="0.25">
      <c r="A14" s="5" t="s">
        <v>13</v>
      </c>
      <c r="B14" s="8" t="s">
        <v>14</v>
      </c>
      <c r="C14" s="14">
        <v>-399507.9</v>
      </c>
      <c r="D14" s="13">
        <v>-324000</v>
      </c>
      <c r="E14" s="7">
        <f t="shared" si="1"/>
        <v>81.099772995727989</v>
      </c>
    </row>
    <row r="15" spans="1:5" ht="47.25" x14ac:dyDescent="0.25">
      <c r="A15" s="4" t="s">
        <v>6</v>
      </c>
      <c r="B15" s="6" t="s">
        <v>7</v>
      </c>
      <c r="C15" s="11">
        <f t="shared" ref="C15:D15" si="2">C16+C18+C19+C17</f>
        <v>0</v>
      </c>
      <c r="D15" s="11">
        <f t="shared" si="2"/>
        <v>0</v>
      </c>
      <c r="E15" s="7"/>
    </row>
    <row r="16" spans="1:5" ht="63" x14ac:dyDescent="0.25">
      <c r="A16" s="5" t="s">
        <v>8</v>
      </c>
      <c r="B16" s="8" t="s">
        <v>15</v>
      </c>
      <c r="C16" s="14">
        <v>399507.9</v>
      </c>
      <c r="D16" s="13">
        <v>324000</v>
      </c>
      <c r="E16" s="7">
        <f t="shared" si="1"/>
        <v>81.099772995727989</v>
      </c>
    </row>
    <row r="17" spans="1:5" ht="63" x14ac:dyDescent="0.25">
      <c r="A17" s="5" t="s">
        <v>10</v>
      </c>
      <c r="B17" s="8" t="s">
        <v>16</v>
      </c>
      <c r="C17" s="14">
        <v>-399507.9</v>
      </c>
      <c r="D17" s="13">
        <v>-324000</v>
      </c>
      <c r="E17" s="7">
        <f t="shared" si="1"/>
        <v>81.099772995727989</v>
      </c>
    </row>
    <row r="18" spans="1:5" ht="110.25" x14ac:dyDescent="0.25">
      <c r="A18" s="5" t="s">
        <v>8</v>
      </c>
      <c r="B18" s="8" t="s">
        <v>9</v>
      </c>
      <c r="C18" s="15">
        <v>485534</v>
      </c>
      <c r="D18" s="13">
        <v>0</v>
      </c>
      <c r="E18" s="7">
        <f t="shared" si="1"/>
        <v>0</v>
      </c>
    </row>
    <row r="19" spans="1:5" ht="110.25" x14ac:dyDescent="0.25">
      <c r="A19" s="5" t="s">
        <v>10</v>
      </c>
      <c r="B19" s="8" t="s">
        <v>11</v>
      </c>
      <c r="C19" s="15">
        <v>-485534</v>
      </c>
      <c r="D19" s="13">
        <v>0</v>
      </c>
      <c r="E19" s="7">
        <f t="shared" si="1"/>
        <v>0</v>
      </c>
    </row>
    <row r="20" spans="1:5" ht="31.5" x14ac:dyDescent="0.25">
      <c r="A20" s="4" t="s">
        <v>18</v>
      </c>
      <c r="B20" s="6" t="s">
        <v>19</v>
      </c>
      <c r="C20" s="12">
        <f t="shared" ref="C20:D20" si="3">C21</f>
        <v>15597.970170000001</v>
      </c>
      <c r="D20" s="12">
        <f t="shared" si="3"/>
        <v>207.85749000000001</v>
      </c>
      <c r="E20" s="7">
        <f t="shared" si="1"/>
        <v>1.3325932011318879</v>
      </c>
    </row>
    <row r="21" spans="1:5" ht="47.25" x14ac:dyDescent="0.25">
      <c r="A21" s="5" t="s">
        <v>20</v>
      </c>
      <c r="B21" s="8" t="s">
        <v>21</v>
      </c>
      <c r="C21" s="15">
        <v>15597.970170000001</v>
      </c>
      <c r="D21" s="13">
        <v>207.85749000000001</v>
      </c>
      <c r="E21" s="7">
        <f t="shared" si="1"/>
        <v>1.3325932011318879</v>
      </c>
    </row>
    <row r="22" spans="1:5" x14ac:dyDescent="0.25">
      <c r="A22" s="9"/>
      <c r="B22" s="4" t="s">
        <v>12</v>
      </c>
      <c r="C22" s="11">
        <v>99832.470170000001</v>
      </c>
      <c r="D22" s="11">
        <f t="shared" ref="D22" si="4">D12+D15+D20</f>
        <v>207.85749000000001</v>
      </c>
      <c r="E22" s="7">
        <f t="shared" si="1"/>
        <v>0.20820629765651325</v>
      </c>
    </row>
  </sheetData>
  <mergeCells count="7">
    <mergeCell ref="A6:E6"/>
    <mergeCell ref="A9:E9"/>
    <mergeCell ref="A1:E1"/>
    <mergeCell ref="A2:E2"/>
    <mergeCell ref="A3:E3"/>
    <mergeCell ref="A4:E4"/>
    <mergeCell ref="A5:E5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2019-06-20T02:49:38Z</cp:lastPrinted>
  <dcterms:created xsi:type="dcterms:W3CDTF">2012-11-13T04:33:33Z</dcterms:created>
  <dcterms:modified xsi:type="dcterms:W3CDTF">2020-03-25T08:57:21Z</dcterms:modified>
</cp:coreProperties>
</file>